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Ольга\Downloads\"/>
    </mc:Choice>
  </mc:AlternateContent>
  <xr:revisionPtr revIDLastSave="0" documentId="8_{A610EF26-11CA-4D6C-9F78-61B2F1A7EF74}" xr6:coauthVersionLast="47" xr6:coauthVersionMax="47" xr10:uidLastSave="{00000000-0000-0000-0000-000000000000}"/>
  <bookViews>
    <workbookView xWindow="-108" yWindow="-108" windowWidth="23256" windowHeight="12456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G195" i="1" s="1"/>
  <c r="F194" i="1"/>
  <c r="F195" i="1" s="1"/>
  <c r="B185" i="1"/>
  <c r="A185" i="1"/>
  <c r="L184" i="1"/>
  <c r="L195" i="1"/>
  <c r="J184" i="1"/>
  <c r="J195" i="1"/>
  <c r="I184" i="1"/>
  <c r="I195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F176" i="1" s="1"/>
  <c r="B166" i="1"/>
  <c r="A166" i="1"/>
  <c r="L165" i="1"/>
  <c r="L176" i="1" s="1"/>
  <c r="J165" i="1"/>
  <c r="J176" i="1"/>
  <c r="I165" i="1"/>
  <c r="I176" i="1"/>
  <c r="H165" i="1"/>
  <c r="H176" i="1"/>
  <c r="G165" i="1"/>
  <c r="G176" i="1" s="1"/>
  <c r="F165" i="1"/>
  <c r="B157" i="1"/>
  <c r="A157" i="1"/>
  <c r="L156" i="1"/>
  <c r="J156" i="1"/>
  <c r="I156" i="1"/>
  <c r="I157" i="1" s="1"/>
  <c r="H156" i="1"/>
  <c r="G156" i="1"/>
  <c r="F156" i="1"/>
  <c r="B147" i="1"/>
  <c r="A147" i="1"/>
  <c r="L146" i="1"/>
  <c r="L157" i="1"/>
  <c r="J146" i="1"/>
  <c r="J157" i="1" s="1"/>
  <c r="I146" i="1"/>
  <c r="H146" i="1"/>
  <c r="H157" i="1"/>
  <c r="G146" i="1"/>
  <c r="G157" i="1"/>
  <c r="F146" i="1"/>
  <c r="F157" i="1" s="1"/>
  <c r="B138" i="1"/>
  <c r="A138" i="1"/>
  <c r="L137" i="1"/>
  <c r="J137" i="1"/>
  <c r="I137" i="1"/>
  <c r="H137" i="1"/>
  <c r="H138" i="1" s="1"/>
  <c r="G137" i="1"/>
  <c r="G138" i="1" s="1"/>
  <c r="F137" i="1"/>
  <c r="B128" i="1"/>
  <c r="A128" i="1"/>
  <c r="L127" i="1"/>
  <c r="L138" i="1"/>
  <c r="J127" i="1"/>
  <c r="J138" i="1"/>
  <c r="I127" i="1"/>
  <c r="I138" i="1" s="1"/>
  <c r="H127" i="1"/>
  <c r="G127" i="1"/>
  <c r="F127" i="1"/>
  <c r="F138" i="1"/>
  <c r="B119" i="1"/>
  <c r="A119" i="1"/>
  <c r="L118" i="1"/>
  <c r="J118" i="1"/>
  <c r="I118" i="1"/>
  <c r="H118" i="1"/>
  <c r="H119" i="1" s="1"/>
  <c r="G118" i="1"/>
  <c r="G119" i="1" s="1"/>
  <c r="F118" i="1"/>
  <c r="F119" i="1" s="1"/>
  <c r="B109" i="1"/>
  <c r="A109" i="1"/>
  <c r="L108" i="1"/>
  <c r="L119" i="1"/>
  <c r="J108" i="1"/>
  <c r="J119" i="1"/>
  <c r="I108" i="1"/>
  <c r="I119" i="1"/>
  <c r="H108" i="1"/>
  <c r="G108" i="1"/>
  <c r="F108" i="1"/>
  <c r="B100" i="1"/>
  <c r="A100" i="1"/>
  <c r="L99" i="1"/>
  <c r="J99" i="1"/>
  <c r="I99" i="1"/>
  <c r="H99" i="1"/>
  <c r="G99" i="1"/>
  <c r="G100" i="1" s="1"/>
  <c r="F99" i="1"/>
  <c r="F100" i="1" s="1"/>
  <c r="B90" i="1"/>
  <c r="A90" i="1"/>
  <c r="L89" i="1"/>
  <c r="L100" i="1"/>
  <c r="J89" i="1"/>
  <c r="J100" i="1"/>
  <c r="I89" i="1"/>
  <c r="I100" i="1"/>
  <c r="H89" i="1"/>
  <c r="H100" i="1"/>
  <c r="G89" i="1"/>
  <c r="F89" i="1"/>
  <c r="B81" i="1"/>
  <c r="A81" i="1"/>
  <c r="L80" i="1"/>
  <c r="J80" i="1"/>
  <c r="J81" i="1" s="1"/>
  <c r="I80" i="1"/>
  <c r="H80" i="1"/>
  <c r="G80" i="1"/>
  <c r="F80" i="1"/>
  <c r="F81" i="1" s="1"/>
  <c r="B71" i="1"/>
  <c r="A71" i="1"/>
  <c r="L70" i="1"/>
  <c r="L81" i="1"/>
  <c r="J70" i="1"/>
  <c r="I70" i="1"/>
  <c r="I81" i="1"/>
  <c r="H70" i="1"/>
  <c r="H81" i="1"/>
  <c r="G70" i="1"/>
  <c r="G81" i="1"/>
  <c r="F70" i="1"/>
  <c r="B62" i="1"/>
  <c r="A62" i="1"/>
  <c r="L61" i="1"/>
  <c r="J61" i="1"/>
  <c r="I61" i="1"/>
  <c r="I62" i="1" s="1"/>
  <c r="H61" i="1"/>
  <c r="H62" i="1" s="1"/>
  <c r="G61" i="1"/>
  <c r="F61" i="1"/>
  <c r="B52" i="1"/>
  <c r="A52" i="1"/>
  <c r="L51" i="1"/>
  <c r="L62" i="1"/>
  <c r="J51" i="1"/>
  <c r="J62" i="1"/>
  <c r="I51" i="1"/>
  <c r="H51" i="1"/>
  <c r="G51" i="1"/>
  <c r="G62" i="1"/>
  <c r="F51" i="1"/>
  <c r="F62" i="1"/>
  <c r="B43" i="1"/>
  <c r="A43" i="1"/>
  <c r="L42" i="1"/>
  <c r="J42" i="1"/>
  <c r="I42" i="1"/>
  <c r="H42" i="1"/>
  <c r="H43" i="1" s="1"/>
  <c r="G42" i="1"/>
  <c r="G43" i="1" s="1"/>
  <c r="F42" i="1"/>
  <c r="F43" i="1" s="1"/>
  <c r="B33" i="1"/>
  <c r="A33" i="1"/>
  <c r="L32" i="1"/>
  <c r="L43" i="1"/>
  <c r="L196" i="1" s="1"/>
  <c r="J32" i="1"/>
  <c r="J43" i="1"/>
  <c r="I32" i="1"/>
  <c r="I43" i="1"/>
  <c r="H32" i="1"/>
  <c r="G32" i="1"/>
  <c r="F32" i="1"/>
  <c r="B24" i="1"/>
  <c r="A24" i="1"/>
  <c r="L23" i="1"/>
  <c r="J23" i="1"/>
  <c r="I23" i="1"/>
  <c r="H23" i="1"/>
  <c r="G23" i="1"/>
  <c r="G24" i="1" s="1"/>
  <c r="F23" i="1"/>
  <c r="F24" i="1" s="1"/>
  <c r="B14" i="1"/>
  <c r="A14" i="1"/>
  <c r="L13" i="1"/>
  <c r="L24" i="1"/>
  <c r="J13" i="1"/>
  <c r="J24" i="1"/>
  <c r="I13" i="1"/>
  <c r="I24" i="1"/>
  <c r="H13" i="1"/>
  <c r="H24" i="1" s="1"/>
  <c r="H196" i="1" s="1"/>
  <c r="G13" i="1"/>
  <c r="F13" i="1"/>
  <c r="F196" i="1" l="1"/>
  <c r="G196" i="1"/>
  <c r="I196" i="1"/>
  <c r="J196" i="1"/>
</calcChain>
</file>

<file path=xl/sharedStrings.xml><?xml version="1.0" encoding="utf-8"?>
<sst xmlns="http://schemas.openxmlformats.org/spreadsheetml/2006/main" count="262" uniqueCount="75">
  <si>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</si>
  <si>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</si>
  <si>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</si>
  <si>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</si>
  <si>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</si>
  <si>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</si>
  <si>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</si>
  <si>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</si>
  <si>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</si>
  <si>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</si>
  <si>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</si>
  <si>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</si>
  <si>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</si>
  <si>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</si>
  <si>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</si>
  <si>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</si>
  <si>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</si>
  <si>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</si>
  <si>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</si>
  <si>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</si>
  <si>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</si>
  <si>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</si>
  <si>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</si>
  <si>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</si>
  <si>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</si>
  <si>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</si>
  <si>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</si>
  <si>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</si>
  <si>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</si>
  <si>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</si>
  <si>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</si>
  <si>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</si>
  <si>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</si>
  <si>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</si>
  <si>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</si>
  <si>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</si>
  <si>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</si>
  <si>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</si>
  <si>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</si>
  <si>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</si>
  <si>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Подкорытова О.П.</t>
  </si>
  <si>
    <t xml:space="preserve">МКОУ"Плотниковская ООШ" </t>
  </si>
  <si>
    <t>пюре гороховое</t>
  </si>
  <si>
    <t>тефтели мясные</t>
  </si>
  <si>
    <t>чай с сахаром</t>
  </si>
  <si>
    <t>хлеб пшеничный</t>
  </si>
  <si>
    <t>салат витаминный</t>
  </si>
  <si>
    <t>вафли</t>
  </si>
  <si>
    <t>сладкое</t>
  </si>
  <si>
    <t>плов из курицы</t>
  </si>
  <si>
    <t>чай с лимоном</t>
  </si>
  <si>
    <t>банан</t>
  </si>
  <si>
    <t>салат из свежих огурцов</t>
  </si>
  <si>
    <t>котлета п/ф с томатным соусом</t>
  </si>
  <si>
    <t>каша рассыпчатая гречневая</t>
  </si>
  <si>
    <t>компот из смеси сухофруктов</t>
  </si>
  <si>
    <t>салат из свежих помидоров с луком</t>
  </si>
  <si>
    <t>йогурт</t>
  </si>
  <si>
    <t>каша пшённая</t>
  </si>
  <si>
    <t>сыр</t>
  </si>
  <si>
    <t>яблоко</t>
  </si>
  <si>
    <t>булочка</t>
  </si>
  <si>
    <t>гуляш из мяса птицы</t>
  </si>
  <si>
    <t>макароны</t>
  </si>
  <si>
    <t>печенье</t>
  </si>
  <si>
    <t>котлета рыбная</t>
  </si>
  <si>
    <t>тефтели мясные п/ф</t>
  </si>
  <si>
    <t>какао с молоком</t>
  </si>
  <si>
    <t>салат из свеклы с зелёным горошком</t>
  </si>
  <si>
    <t>рис отварной</t>
  </si>
  <si>
    <t xml:space="preserve">каша манная молочная жидкая </t>
  </si>
  <si>
    <t xml:space="preserve">компот из смеси сухофруктов </t>
  </si>
  <si>
    <t>пирожок с повидлом</t>
  </si>
  <si>
    <t>макароны отварные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</si>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</sst>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1" activePane="bottomRight" state="frozen"/>
      <selection pane="topRight" activeCell="E1" sqref="E1"/>
      <selection pane="bottomLeft" activeCell="A6" sqref="A6"/>
      <selection pane="bottomRight" activeCell="L103" sqref="L10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13</v>
      </c>
      <c r="H6" s="40">
        <v>4</v>
      </c>
      <c r="I6" s="40">
        <v>29</v>
      </c>
      <c r="J6" s="40">
        <v>201</v>
      </c>
      <c r="K6" s="41">
        <v>13</v>
      </c>
      <c r="L6" s="40">
        <v>5.89</v>
      </c>
    </row>
    <row r="7" spans="1:12" ht="14.4" x14ac:dyDescent="0.3">
      <c r="A7" s="23"/>
      <c r="B7" s="15"/>
      <c r="C7" s="11"/>
      <c r="D7" s="6"/>
      <c r="E7" s="42" t="s">
        <v>43</v>
      </c>
      <c r="F7" s="43">
        <v>100</v>
      </c>
      <c r="G7" s="43">
        <v>6</v>
      </c>
      <c r="H7" s="43">
        <v>20</v>
      </c>
      <c r="I7" s="43">
        <v>10</v>
      </c>
      <c r="J7" s="43">
        <v>249</v>
      </c>
      <c r="K7" s="44">
        <v>287</v>
      </c>
      <c r="L7" s="43">
        <v>29</v>
      </c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943</v>
      </c>
      <c r="L8" s="43">
        <v>2.52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</v>
      </c>
      <c r="H9" s="43">
        <v>0</v>
      </c>
      <c r="I9" s="43">
        <v>12</v>
      </c>
      <c r="J9" s="43">
        <v>58</v>
      </c>
      <c r="K9" s="44">
        <v>307</v>
      </c>
      <c r="L9" s="43">
        <v>2.11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9</v>
      </c>
      <c r="H11" s="43">
        <v>7</v>
      </c>
      <c r="I11" s="43">
        <v>25</v>
      </c>
      <c r="J11" s="43">
        <v>187</v>
      </c>
      <c r="K11" s="44">
        <v>40</v>
      </c>
      <c r="L11" s="43">
        <v>12.23</v>
      </c>
    </row>
    <row r="12" spans="1:12" ht="14.4" x14ac:dyDescent="0.3">
      <c r="A12" s="23"/>
      <c r="B12" s="15"/>
      <c r="C12" s="11"/>
      <c r="D12" s="6" t="s">
        <v>48</v>
      </c>
      <c r="E12" s="42" t="s">
        <v>47</v>
      </c>
      <c r="F12" s="43">
        <v>25</v>
      </c>
      <c r="G12" s="43"/>
      <c r="H12" s="43"/>
      <c r="I12" s="43"/>
      <c r="J12" s="43"/>
      <c r="K12" s="44"/>
      <c r="L12" s="43">
        <v>5.78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>SUM(G6:G12)</f>
        <v>30</v>
      </c>
      <c r="H13" s="19">
        <f>SUM(H6:H12)</f>
        <v>31</v>
      </c>
      <c r="I13" s="19">
        <f>SUM(I6:I12)</f>
        <v>91</v>
      </c>
      <c r="J13" s="19">
        <f>SUM(J6:J12)</f>
        <v>755</v>
      </c>
      <c r="K13" s="25"/>
      <c r="L13" s="19">
        <f>SUM(L6:L12)</f>
        <v>57.53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>G13+G23</f>
        <v>30</v>
      </c>
      <c r="H24" s="32">
        <f>H13+H23</f>
        <v>31</v>
      </c>
      <c r="I24" s="32">
        <f>I13+I23</f>
        <v>91</v>
      </c>
      <c r="J24" s="32">
        <f>J13+J23</f>
        <v>755</v>
      </c>
      <c r="K24" s="32"/>
      <c r="L24" s="32">
        <f>L13+L23</f>
        <v>57.53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210</v>
      </c>
      <c r="G25" s="40">
        <v>20</v>
      </c>
      <c r="H25" s="40">
        <v>17</v>
      </c>
      <c r="I25" s="40">
        <v>36</v>
      </c>
      <c r="J25" s="40">
        <v>377</v>
      </c>
      <c r="K25" s="41">
        <v>304</v>
      </c>
      <c r="L25" s="40">
        <v>33.26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</v>
      </c>
      <c r="H27" s="43">
        <v>1</v>
      </c>
      <c r="I27" s="43">
        <v>26</v>
      </c>
      <c r="J27" s="43">
        <v>125</v>
      </c>
      <c r="K27" s="44">
        <v>377</v>
      </c>
      <c r="L27" s="43">
        <v>3.53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2</v>
      </c>
      <c r="H28" s="43">
        <v>0</v>
      </c>
      <c r="I28" s="43">
        <v>12</v>
      </c>
      <c r="J28" s="43">
        <v>58</v>
      </c>
      <c r="K28" s="44">
        <v>307</v>
      </c>
      <c r="L28" s="43">
        <v>2.11</v>
      </c>
    </row>
    <row r="29" spans="1:12" ht="14.4" x14ac:dyDescent="0.3">
      <c r="A29" s="14"/>
      <c r="B29" s="15"/>
      <c r="C29" s="11"/>
      <c r="D29" s="7" t="s">
        <v>24</v>
      </c>
      <c r="E29" s="42" t="s">
        <v>51</v>
      </c>
      <c r="F29" s="43">
        <v>100</v>
      </c>
      <c r="G29" s="43"/>
      <c r="H29" s="43"/>
      <c r="I29" s="43"/>
      <c r="J29" s="43"/>
      <c r="K29" s="44"/>
      <c r="L29" s="43">
        <v>10.33</v>
      </c>
    </row>
    <row r="30" spans="1:12" ht="14.4" x14ac:dyDescent="0.3">
      <c r="A30" s="14"/>
      <c r="B30" s="15"/>
      <c r="C30" s="11"/>
      <c r="D30" s="6" t="s">
        <v>26</v>
      </c>
      <c r="E30" s="42" t="s">
        <v>52</v>
      </c>
      <c r="F30" s="43">
        <v>60</v>
      </c>
      <c r="G30" s="43">
        <v>60</v>
      </c>
      <c r="H30" s="43">
        <v>0</v>
      </c>
      <c r="I30" s="43">
        <v>4</v>
      </c>
      <c r="J30" s="43">
        <v>1</v>
      </c>
      <c r="K30" s="44">
        <v>13</v>
      </c>
      <c r="L30" s="43">
        <v>10.27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>SUM(G25:G31)</f>
        <v>86</v>
      </c>
      <c r="H32" s="19">
        <f>SUM(H25:H31)</f>
        <v>18</v>
      </c>
      <c r="I32" s="19">
        <f>SUM(I25:I31)</f>
        <v>78</v>
      </c>
      <c r="J32" s="19">
        <f>SUM(J25:J31)</f>
        <v>561</v>
      </c>
      <c r="K32" s="25"/>
      <c r="L32" s="19">
        <f>SUM(L25:L31)</f>
        <v>59.5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620</v>
      </c>
      <c r="G43" s="32">
        <f>G32+G42</f>
        <v>86</v>
      </c>
      <c r="H43" s="32">
        <f>H32+H42</f>
        <v>18</v>
      </c>
      <c r="I43" s="32">
        <f>I32+I42</f>
        <v>78</v>
      </c>
      <c r="J43" s="32">
        <f>J32+J42</f>
        <v>561</v>
      </c>
      <c r="K43" s="32"/>
      <c r="L43" s="32">
        <f>L32+L42</f>
        <v>59.5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110</v>
      </c>
      <c r="G44" s="40">
        <v>13</v>
      </c>
      <c r="H44" s="40">
        <v>7</v>
      </c>
      <c r="I44" s="40">
        <v>2</v>
      </c>
      <c r="J44" s="40">
        <v>178</v>
      </c>
      <c r="K44" s="41">
        <v>268</v>
      </c>
      <c r="L44" s="40">
        <v>29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150</v>
      </c>
      <c r="G45" s="43">
        <v>13</v>
      </c>
      <c r="H45" s="43">
        <v>4</v>
      </c>
      <c r="I45" s="43">
        <v>29</v>
      </c>
      <c r="J45" s="43">
        <v>201</v>
      </c>
      <c r="K45" s="44">
        <v>171</v>
      </c>
      <c r="L45" s="43">
        <v>10.47</v>
      </c>
    </row>
    <row r="46" spans="1:12" ht="14.4" x14ac:dyDescent="0.3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4</v>
      </c>
      <c r="H46" s="43">
        <v>1</v>
      </c>
      <c r="I46" s="43">
        <v>26</v>
      </c>
      <c r="J46" s="43">
        <v>125</v>
      </c>
      <c r="K46" s="44">
        <v>868</v>
      </c>
      <c r="L46" s="43">
        <v>12.63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2</v>
      </c>
      <c r="H47" s="43">
        <v>0</v>
      </c>
      <c r="I47" s="43">
        <v>12</v>
      </c>
      <c r="J47" s="43">
        <v>58</v>
      </c>
      <c r="K47" s="44">
        <v>307</v>
      </c>
      <c r="L47" s="43">
        <v>2.11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56</v>
      </c>
      <c r="F49" s="43">
        <v>60</v>
      </c>
      <c r="G49" s="43">
        <v>1</v>
      </c>
      <c r="H49" s="43">
        <v>6</v>
      </c>
      <c r="I49" s="43">
        <v>8</v>
      </c>
      <c r="J49" s="43">
        <v>94</v>
      </c>
      <c r="K49" s="44">
        <v>23</v>
      </c>
      <c r="L49" s="43">
        <v>13.57</v>
      </c>
    </row>
    <row r="50" spans="1:12" ht="14.4" x14ac:dyDescent="0.3">
      <c r="A50" s="23"/>
      <c r="B50" s="15"/>
      <c r="C50" s="11"/>
      <c r="D50" s="6" t="s">
        <v>48</v>
      </c>
      <c r="E50" s="42" t="s">
        <v>57</v>
      </c>
      <c r="F50" s="43">
        <v>100</v>
      </c>
      <c r="G50" s="43"/>
      <c r="H50" s="43"/>
      <c r="I50" s="43"/>
      <c r="J50" s="43"/>
      <c r="K50" s="44"/>
      <c r="L50" s="43">
        <v>28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670</v>
      </c>
      <c r="G51" s="19">
        <f>SUM(G44:G50)</f>
        <v>33</v>
      </c>
      <c r="H51" s="19">
        <f>SUM(H44:H50)</f>
        <v>18</v>
      </c>
      <c r="I51" s="19">
        <f>SUM(I44:I50)</f>
        <v>77</v>
      </c>
      <c r="J51" s="19">
        <f>SUM(J44:J50)</f>
        <v>656</v>
      </c>
      <c r="K51" s="25"/>
      <c r="L51" s="19">
        <f>SUM(L44:L50)</f>
        <v>95.78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670</v>
      </c>
      <c r="G62" s="32">
        <f>G51+G61</f>
        <v>33</v>
      </c>
      <c r="H62" s="32">
        <f>H51+H61</f>
        <v>18</v>
      </c>
      <c r="I62" s="32">
        <f>I51+I61</f>
        <v>77</v>
      </c>
      <c r="J62" s="32">
        <f>J51+J61</f>
        <v>656</v>
      </c>
      <c r="K62" s="32"/>
      <c r="L62" s="32">
        <f>L51+L61</f>
        <v>95.78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15</v>
      </c>
      <c r="H63" s="40">
        <v>11</v>
      </c>
      <c r="I63" s="40">
        <v>49</v>
      </c>
      <c r="J63" s="40">
        <v>289</v>
      </c>
      <c r="K63" s="41">
        <v>438</v>
      </c>
      <c r="L63" s="40">
        <v>8.7799999999999994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943</v>
      </c>
      <c r="L65" s="43">
        <v>2.52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2</v>
      </c>
      <c r="H66" s="43">
        <v>0</v>
      </c>
      <c r="I66" s="43">
        <v>12</v>
      </c>
      <c r="J66" s="43">
        <v>58</v>
      </c>
      <c r="K66" s="44">
        <v>307</v>
      </c>
      <c r="L66" s="43">
        <v>2.11</v>
      </c>
    </row>
    <row r="67" spans="1:12" ht="14.4" x14ac:dyDescent="0.3">
      <c r="A67" s="23"/>
      <c r="B67" s="15"/>
      <c r="C67" s="11"/>
      <c r="D67" s="7" t="s">
        <v>24</v>
      </c>
      <c r="E67" s="42" t="s">
        <v>60</v>
      </c>
      <c r="F67" s="43">
        <v>150</v>
      </c>
      <c r="G67" s="43"/>
      <c r="H67" s="43"/>
      <c r="I67" s="43"/>
      <c r="J67" s="43"/>
      <c r="K67" s="44"/>
      <c r="L67" s="43">
        <v>18.149999999999999</v>
      </c>
    </row>
    <row r="68" spans="1:12" ht="14.4" x14ac:dyDescent="0.3">
      <c r="A68" s="23"/>
      <c r="B68" s="15"/>
      <c r="C68" s="11"/>
      <c r="D68" s="6" t="s">
        <v>26</v>
      </c>
      <c r="E68" s="42" t="s">
        <v>59</v>
      </c>
      <c r="F68" s="43">
        <v>60</v>
      </c>
      <c r="G68" s="43">
        <v>15</v>
      </c>
      <c r="H68" s="43">
        <v>18</v>
      </c>
      <c r="I68" s="43">
        <v>0</v>
      </c>
      <c r="J68" s="43">
        <v>160</v>
      </c>
      <c r="K68" s="44">
        <v>42</v>
      </c>
      <c r="L68" s="43">
        <v>12.21</v>
      </c>
    </row>
    <row r="69" spans="1:12" ht="14.4" x14ac:dyDescent="0.3">
      <c r="A69" s="23"/>
      <c r="B69" s="15"/>
      <c r="C69" s="11"/>
      <c r="D69" s="6" t="s">
        <v>48</v>
      </c>
      <c r="E69" s="42" t="s">
        <v>61</v>
      </c>
      <c r="F69" s="43">
        <v>100</v>
      </c>
      <c r="G69" s="43"/>
      <c r="H69" s="43"/>
      <c r="I69" s="43"/>
      <c r="J69" s="43"/>
      <c r="K69" s="44"/>
      <c r="L69" s="43">
        <v>17.5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>SUM(G63:G69)</f>
        <v>32</v>
      </c>
      <c r="H70" s="19">
        <f>SUM(H63:H69)</f>
        <v>29</v>
      </c>
      <c r="I70" s="19">
        <f>SUM(I63:I69)</f>
        <v>76</v>
      </c>
      <c r="J70" s="19">
        <f>SUM(J63:J69)</f>
        <v>567</v>
      </c>
      <c r="K70" s="25"/>
      <c r="L70" s="19">
        <f>SUM(L63:L69)</f>
        <v>61.269999999999996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>G70+G80</f>
        <v>32</v>
      </c>
      <c r="H81" s="32">
        <f>H70+H80</f>
        <v>29</v>
      </c>
      <c r="I81" s="32">
        <f>I70+I80</f>
        <v>76</v>
      </c>
      <c r="J81" s="32">
        <f>J70+J80</f>
        <v>567</v>
      </c>
      <c r="K81" s="32"/>
      <c r="L81" s="32">
        <f>L70+L80</f>
        <v>61.269999999999996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100</v>
      </c>
      <c r="G82" s="40">
        <v>2</v>
      </c>
      <c r="H82" s="40">
        <v>16</v>
      </c>
      <c r="I82" s="40">
        <v>17</v>
      </c>
      <c r="J82" s="40">
        <v>179</v>
      </c>
      <c r="K82" s="41">
        <v>487</v>
      </c>
      <c r="L82" s="40">
        <v>30.43</v>
      </c>
    </row>
    <row r="83" spans="1:12" ht="14.4" x14ac:dyDescent="0.3">
      <c r="A83" s="23"/>
      <c r="B83" s="15"/>
      <c r="C83" s="11"/>
      <c r="D83" s="6"/>
      <c r="E83" s="42" t="s">
        <v>63</v>
      </c>
      <c r="F83" s="43">
        <v>150</v>
      </c>
      <c r="G83" s="43">
        <v>9</v>
      </c>
      <c r="H83" s="43">
        <v>7</v>
      </c>
      <c r="I83" s="43">
        <v>25</v>
      </c>
      <c r="J83" s="43">
        <v>168</v>
      </c>
      <c r="K83" s="44">
        <v>688</v>
      </c>
      <c r="L83" s="43">
        <v>5.89</v>
      </c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377</v>
      </c>
      <c r="L84" s="43">
        <v>3.53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2</v>
      </c>
      <c r="H85" s="43">
        <v>0</v>
      </c>
      <c r="I85" s="43">
        <v>12</v>
      </c>
      <c r="J85" s="43">
        <v>58</v>
      </c>
      <c r="K85" s="44">
        <v>307</v>
      </c>
      <c r="L85" s="43">
        <v>2.11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46</v>
      </c>
      <c r="F87" s="43">
        <v>60</v>
      </c>
      <c r="G87" s="43">
        <v>9</v>
      </c>
      <c r="H87" s="43">
        <v>7</v>
      </c>
      <c r="I87" s="43">
        <v>25</v>
      </c>
      <c r="J87" s="43">
        <v>187</v>
      </c>
      <c r="K87" s="44">
        <v>40</v>
      </c>
      <c r="L87" s="43">
        <v>12.23</v>
      </c>
    </row>
    <row r="88" spans="1:12" ht="14.4" x14ac:dyDescent="0.3">
      <c r="A88" s="23"/>
      <c r="B88" s="15"/>
      <c r="C88" s="11"/>
      <c r="D88" s="6" t="s">
        <v>48</v>
      </c>
      <c r="E88" s="42" t="s">
        <v>64</v>
      </c>
      <c r="F88" s="43">
        <v>25</v>
      </c>
      <c r="G88" s="43"/>
      <c r="H88" s="43"/>
      <c r="I88" s="43"/>
      <c r="J88" s="43"/>
      <c r="K88" s="44"/>
      <c r="L88" s="43">
        <v>4.7300000000000004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585</v>
      </c>
      <c r="G89" s="19">
        <f>SUM(G82:G88)</f>
        <v>22</v>
      </c>
      <c r="H89" s="19">
        <f>SUM(H82:H88)</f>
        <v>30</v>
      </c>
      <c r="I89" s="19">
        <f>SUM(I82:I88)</f>
        <v>94</v>
      </c>
      <c r="J89" s="19">
        <f>SUM(J82:J88)</f>
        <v>652</v>
      </c>
      <c r="K89" s="25"/>
      <c r="L89" s="19">
        <f>SUM(L82:L88)</f>
        <v>58.92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585</v>
      </c>
      <c r="G100" s="32">
        <f>G89+G99</f>
        <v>22</v>
      </c>
      <c r="H100" s="32">
        <f>H89+H99</f>
        <v>30</v>
      </c>
      <c r="I100" s="32">
        <f>I89+I99</f>
        <v>94</v>
      </c>
      <c r="J100" s="32">
        <f>J89+J99</f>
        <v>652</v>
      </c>
      <c r="K100" s="32"/>
      <c r="L100" s="32">
        <f>L89+L99</f>
        <v>58.92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100</v>
      </c>
      <c r="G101" s="40">
        <v>16</v>
      </c>
      <c r="H101" s="40">
        <v>4</v>
      </c>
      <c r="I101" s="40">
        <v>15</v>
      </c>
      <c r="J101" s="40">
        <v>241</v>
      </c>
      <c r="K101" s="41">
        <v>293</v>
      </c>
      <c r="L101" s="40">
        <v>27.88</v>
      </c>
    </row>
    <row r="102" spans="1:12" ht="14.4" x14ac:dyDescent="0.3">
      <c r="A102" s="23"/>
      <c r="B102" s="15"/>
      <c r="C102" s="11"/>
      <c r="D102" s="6"/>
      <c r="E102" s="42" t="s">
        <v>74</v>
      </c>
      <c r="F102" s="43">
        <v>150</v>
      </c>
      <c r="G102" s="43">
        <v>2</v>
      </c>
      <c r="H102" s="43">
        <v>11</v>
      </c>
      <c r="I102" s="43">
        <v>14</v>
      </c>
      <c r="J102" s="43">
        <v>166</v>
      </c>
      <c r="K102" s="44">
        <v>321</v>
      </c>
      <c r="L102" s="43">
        <v>10.59</v>
      </c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943</v>
      </c>
      <c r="L103" s="43">
        <v>2.52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</v>
      </c>
      <c r="H104" s="43">
        <v>0</v>
      </c>
      <c r="I104" s="43">
        <v>12</v>
      </c>
      <c r="J104" s="43">
        <v>58</v>
      </c>
      <c r="K104" s="44">
        <v>307</v>
      </c>
      <c r="L104" s="43">
        <v>2.11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48</v>
      </c>
      <c r="E106" s="42" t="s">
        <v>47</v>
      </c>
      <c r="F106" s="43">
        <v>25</v>
      </c>
      <c r="G106" s="43">
        <v>1.3</v>
      </c>
      <c r="H106" s="43">
        <v>1.6</v>
      </c>
      <c r="I106" s="43">
        <v>8.6999999999999993</v>
      </c>
      <c r="J106" s="43">
        <v>52.7</v>
      </c>
      <c r="K106" s="44"/>
      <c r="L106" s="43">
        <v>5.78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>SUM(G101:G107)</f>
        <v>21.3</v>
      </c>
      <c r="H108" s="19">
        <f>SUM(H101:H107)</f>
        <v>16.600000000000001</v>
      </c>
      <c r="I108" s="19">
        <f>SUM(I101:I107)</f>
        <v>64.7</v>
      </c>
      <c r="J108" s="19">
        <f>SUM(J101:J107)</f>
        <v>577.70000000000005</v>
      </c>
      <c r="K108" s="25"/>
      <c r="L108" s="19">
        <f>SUM(L101:L107)</f>
        <v>48.88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>G108+G118</f>
        <v>21.3</v>
      </c>
      <c r="H119" s="32">
        <f>H108+H118</f>
        <v>16.600000000000001</v>
      </c>
      <c r="I119" s="32">
        <f>I108+I118</f>
        <v>64.7</v>
      </c>
      <c r="J119" s="32">
        <f>J108+J118</f>
        <v>577.70000000000005</v>
      </c>
      <c r="K119" s="32"/>
      <c r="L119" s="32">
        <f>L108+L118</f>
        <v>48.88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100</v>
      </c>
      <c r="G120" s="40">
        <v>4</v>
      </c>
      <c r="H120" s="40">
        <v>1</v>
      </c>
      <c r="I120" s="40">
        <v>26</v>
      </c>
      <c r="J120" s="40">
        <v>125</v>
      </c>
      <c r="K120" s="41">
        <v>287</v>
      </c>
      <c r="L120" s="40">
        <v>29</v>
      </c>
    </row>
    <row r="121" spans="1:12" ht="14.4" x14ac:dyDescent="0.3">
      <c r="A121" s="14"/>
      <c r="B121" s="15"/>
      <c r="C121" s="11"/>
      <c r="D121" s="6"/>
      <c r="E121" s="42" t="s">
        <v>58</v>
      </c>
      <c r="F121" s="43">
        <v>150</v>
      </c>
      <c r="G121" s="43">
        <v>15</v>
      </c>
      <c r="H121" s="43">
        <v>11</v>
      </c>
      <c r="I121" s="43">
        <v>49</v>
      </c>
      <c r="J121" s="43">
        <v>289</v>
      </c>
      <c r="K121" s="44">
        <v>438</v>
      </c>
      <c r="L121" s="43">
        <v>8.7799999999999994</v>
      </c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4</v>
      </c>
      <c r="H122" s="43">
        <v>1</v>
      </c>
      <c r="I122" s="43">
        <v>26</v>
      </c>
      <c r="J122" s="43">
        <v>125</v>
      </c>
      <c r="K122" s="44">
        <v>959</v>
      </c>
      <c r="L122" s="43">
        <v>29.68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2</v>
      </c>
      <c r="H123" s="43">
        <v>0</v>
      </c>
      <c r="I123" s="43">
        <v>12</v>
      </c>
      <c r="J123" s="43">
        <v>58</v>
      </c>
      <c r="K123" s="44">
        <v>307</v>
      </c>
      <c r="L123" s="43">
        <v>2.11</v>
      </c>
    </row>
    <row r="124" spans="1:12" ht="14.4" x14ac:dyDescent="0.3">
      <c r="A124" s="14"/>
      <c r="B124" s="15"/>
      <c r="C124" s="11"/>
      <c r="D124" s="7" t="s">
        <v>24</v>
      </c>
      <c r="E124" s="42" t="s">
        <v>51</v>
      </c>
      <c r="F124" s="43">
        <v>100</v>
      </c>
      <c r="G124" s="43"/>
      <c r="H124" s="43"/>
      <c r="I124" s="43"/>
      <c r="J124" s="43"/>
      <c r="K124" s="44"/>
      <c r="L124" s="43">
        <v>10.33</v>
      </c>
    </row>
    <row r="125" spans="1:12" ht="14.4" x14ac:dyDescent="0.3">
      <c r="A125" s="14"/>
      <c r="B125" s="15"/>
      <c r="C125" s="11"/>
      <c r="D125" s="6" t="s">
        <v>26</v>
      </c>
      <c r="E125" s="42" t="s">
        <v>68</v>
      </c>
      <c r="F125" s="43">
        <v>60</v>
      </c>
      <c r="G125" s="43">
        <v>1</v>
      </c>
      <c r="H125" s="43">
        <v>3</v>
      </c>
      <c r="I125" s="43">
        <v>5</v>
      </c>
      <c r="J125" s="43">
        <v>46</v>
      </c>
      <c r="K125" s="44">
        <v>10</v>
      </c>
      <c r="L125" s="43">
        <v>10.36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>SUM(G120:G126)</f>
        <v>26</v>
      </c>
      <c r="H127" s="19">
        <f>SUM(H120:H126)</f>
        <v>16</v>
      </c>
      <c r="I127" s="19">
        <f>SUM(I120:I126)</f>
        <v>118</v>
      </c>
      <c r="J127" s="19">
        <f>SUM(J120:J126)</f>
        <v>643</v>
      </c>
      <c r="K127" s="25"/>
      <c r="L127" s="19">
        <f>SUM(L120:L126)</f>
        <v>90.26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660</v>
      </c>
      <c r="G138" s="32">
        <f>G127+G137</f>
        <v>26</v>
      </c>
      <c r="H138" s="32">
        <f>H127+H137</f>
        <v>16</v>
      </c>
      <c r="I138" s="32">
        <f>I127+I137</f>
        <v>118</v>
      </c>
      <c r="J138" s="32">
        <f>J127+J137</f>
        <v>643</v>
      </c>
      <c r="K138" s="32"/>
      <c r="L138" s="32">
        <f>L127+L137</f>
        <v>90.26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100</v>
      </c>
      <c r="G139" s="40">
        <v>13</v>
      </c>
      <c r="H139" s="40">
        <v>13</v>
      </c>
      <c r="I139" s="40">
        <v>4</v>
      </c>
      <c r="J139" s="40">
        <v>182</v>
      </c>
      <c r="K139" s="41">
        <v>487</v>
      </c>
      <c r="L139" s="40">
        <v>30.43</v>
      </c>
    </row>
    <row r="140" spans="1:12" ht="14.4" x14ac:dyDescent="0.3">
      <c r="A140" s="23"/>
      <c r="B140" s="15"/>
      <c r="C140" s="11"/>
      <c r="D140" s="6"/>
      <c r="E140" s="42" t="s">
        <v>69</v>
      </c>
      <c r="F140" s="43">
        <v>150</v>
      </c>
      <c r="G140" s="43">
        <v>2</v>
      </c>
      <c r="H140" s="43">
        <v>5</v>
      </c>
      <c r="I140" s="43">
        <v>1</v>
      </c>
      <c r="J140" s="43">
        <v>162</v>
      </c>
      <c r="K140" s="44">
        <v>511</v>
      </c>
      <c r="L140" s="43">
        <v>15.47</v>
      </c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5</v>
      </c>
      <c r="H141" s="43">
        <v>1</v>
      </c>
      <c r="I141" s="43">
        <v>0</v>
      </c>
      <c r="J141" s="43">
        <v>57</v>
      </c>
      <c r="K141" s="44">
        <v>377</v>
      </c>
      <c r="L141" s="43">
        <v>3.53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2</v>
      </c>
      <c r="H142" s="43">
        <v>0</v>
      </c>
      <c r="I142" s="43">
        <v>12</v>
      </c>
      <c r="J142" s="43">
        <v>58</v>
      </c>
      <c r="K142" s="44">
        <v>307</v>
      </c>
      <c r="L142" s="43">
        <v>2.11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56</v>
      </c>
      <c r="F144" s="43">
        <v>60</v>
      </c>
      <c r="G144" s="43">
        <v>1</v>
      </c>
      <c r="H144" s="43">
        <v>6</v>
      </c>
      <c r="I144" s="43">
        <v>8</v>
      </c>
      <c r="J144" s="43">
        <v>94</v>
      </c>
      <c r="K144" s="44">
        <v>23</v>
      </c>
      <c r="L144" s="43">
        <v>13.57</v>
      </c>
    </row>
    <row r="145" spans="1:12" ht="14.4" x14ac:dyDescent="0.3">
      <c r="A145" s="23"/>
      <c r="B145" s="15"/>
      <c r="C145" s="11"/>
      <c r="D145" s="6" t="s">
        <v>48</v>
      </c>
      <c r="E145" s="42" t="s">
        <v>64</v>
      </c>
      <c r="F145" s="43">
        <v>25</v>
      </c>
      <c r="G145" s="43"/>
      <c r="H145" s="43"/>
      <c r="I145" s="43"/>
      <c r="J145" s="43"/>
      <c r="K145" s="44"/>
      <c r="L145" s="43">
        <v>4.7300000000000004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>SUM(G139:G145)</f>
        <v>23</v>
      </c>
      <c r="H146" s="19">
        <f>SUM(H139:H145)</f>
        <v>25</v>
      </c>
      <c r="I146" s="19">
        <f>SUM(I139:I145)</f>
        <v>25</v>
      </c>
      <c r="J146" s="19">
        <f>SUM(J139:J145)</f>
        <v>553</v>
      </c>
      <c r="K146" s="25"/>
      <c r="L146" s="19">
        <f>SUM(L139:L145)</f>
        <v>69.84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>G146+G156</f>
        <v>23</v>
      </c>
      <c r="H157" s="32">
        <f>H146+H156</f>
        <v>25</v>
      </c>
      <c r="I157" s="32">
        <f>I146+I156</f>
        <v>25</v>
      </c>
      <c r="J157" s="32">
        <f>J146+J156</f>
        <v>553</v>
      </c>
      <c r="K157" s="32"/>
      <c r="L157" s="32">
        <f>L146+L156</f>
        <v>69.84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160</v>
      </c>
      <c r="G158" s="40">
        <v>6</v>
      </c>
      <c r="H158" s="40">
        <v>6</v>
      </c>
      <c r="I158" s="40">
        <v>20</v>
      </c>
      <c r="J158" s="40">
        <v>159</v>
      </c>
      <c r="K158" s="41">
        <v>390</v>
      </c>
      <c r="L158" s="40">
        <v>5.89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4</v>
      </c>
      <c r="H160" s="43">
        <v>1</v>
      </c>
      <c r="I160" s="43">
        <v>26</v>
      </c>
      <c r="J160" s="43">
        <v>125</v>
      </c>
      <c r="K160" s="44">
        <v>868</v>
      </c>
      <c r="L160" s="43">
        <v>12.63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2</v>
      </c>
      <c r="H161" s="43">
        <v>0</v>
      </c>
      <c r="I161" s="43">
        <v>12</v>
      </c>
      <c r="J161" s="43">
        <v>58</v>
      </c>
      <c r="K161" s="44">
        <v>307</v>
      </c>
      <c r="L161" s="43">
        <v>2.11</v>
      </c>
    </row>
    <row r="162" spans="1:12" ht="14.4" x14ac:dyDescent="0.3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/>
      <c r="H162" s="43"/>
      <c r="I162" s="43"/>
      <c r="J162" s="43"/>
      <c r="K162" s="44"/>
      <c r="L162" s="43">
        <v>18.149999999999999</v>
      </c>
    </row>
    <row r="163" spans="1:12" ht="14.4" x14ac:dyDescent="0.3">
      <c r="A163" s="23"/>
      <c r="B163" s="15"/>
      <c r="C163" s="11"/>
      <c r="D163" s="6" t="s">
        <v>26</v>
      </c>
      <c r="E163" s="42" t="s">
        <v>59</v>
      </c>
      <c r="F163" s="43">
        <v>60</v>
      </c>
      <c r="G163" s="43">
        <v>15</v>
      </c>
      <c r="H163" s="43">
        <v>18</v>
      </c>
      <c r="I163" s="43">
        <v>0</v>
      </c>
      <c r="J163" s="43">
        <v>160</v>
      </c>
      <c r="K163" s="44">
        <v>42</v>
      </c>
      <c r="L163" s="43">
        <v>12.21</v>
      </c>
    </row>
    <row r="164" spans="1:12" ht="14.4" x14ac:dyDescent="0.3">
      <c r="A164" s="23"/>
      <c r="B164" s="15"/>
      <c r="C164" s="11"/>
      <c r="D164" s="6" t="s">
        <v>48</v>
      </c>
      <c r="E164" s="42" t="s">
        <v>72</v>
      </c>
      <c r="F164" s="43">
        <v>100</v>
      </c>
      <c r="G164" s="43"/>
      <c r="H164" s="43"/>
      <c r="I164" s="43"/>
      <c r="J164" s="43"/>
      <c r="K164" s="44"/>
      <c r="L164" s="43">
        <v>17.5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>SUM(G158:G164)</f>
        <v>27</v>
      </c>
      <c r="H165" s="19">
        <f>SUM(H158:H164)</f>
        <v>25</v>
      </c>
      <c r="I165" s="19">
        <f>SUM(I158:I164)</f>
        <v>58</v>
      </c>
      <c r="J165" s="19">
        <f>SUM(J158:J164)</f>
        <v>502</v>
      </c>
      <c r="K165" s="25"/>
      <c r="L165" s="19">
        <f>SUM(L158:L164)</f>
        <v>68.490000000000009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>G165+G175</f>
        <v>27</v>
      </c>
      <c r="H176" s="32">
        <f>H165+H175</f>
        <v>25</v>
      </c>
      <c r="I176" s="32">
        <f>I165+I175</f>
        <v>58</v>
      </c>
      <c r="J176" s="32">
        <f>J165+J175</f>
        <v>502</v>
      </c>
      <c r="K176" s="32"/>
      <c r="L176" s="32">
        <f>L165+L175</f>
        <v>68.490000000000009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100</v>
      </c>
      <c r="G177" s="40">
        <v>6</v>
      </c>
      <c r="H177" s="40">
        <v>5</v>
      </c>
      <c r="I177" s="40">
        <v>26</v>
      </c>
      <c r="J177" s="40">
        <v>229</v>
      </c>
      <c r="K177" s="41">
        <v>268</v>
      </c>
      <c r="L177" s="40">
        <v>29</v>
      </c>
    </row>
    <row r="178" spans="1:12" ht="14.4" x14ac:dyDescent="0.3">
      <c r="A178" s="23"/>
      <c r="B178" s="15"/>
      <c r="C178" s="11"/>
      <c r="D178" s="6"/>
      <c r="E178" s="42" t="s">
        <v>73</v>
      </c>
      <c r="F178" s="43">
        <v>150</v>
      </c>
      <c r="G178" s="43">
        <v>6</v>
      </c>
      <c r="H178" s="43">
        <v>5</v>
      </c>
      <c r="I178" s="43">
        <v>26</v>
      </c>
      <c r="J178" s="43">
        <v>168</v>
      </c>
      <c r="K178" s="44">
        <v>688</v>
      </c>
      <c r="L178" s="43">
        <v>5.89</v>
      </c>
    </row>
    <row r="179" spans="1:12" ht="14.4" x14ac:dyDescent="0.3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</v>
      </c>
      <c r="H179" s="43">
        <v>0</v>
      </c>
      <c r="I179" s="43">
        <v>15</v>
      </c>
      <c r="J179" s="43">
        <v>6</v>
      </c>
      <c r="K179" s="44">
        <v>943</v>
      </c>
      <c r="L179" s="43">
        <v>2.52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2</v>
      </c>
      <c r="H180" s="43">
        <v>0</v>
      </c>
      <c r="I180" s="43">
        <v>12</v>
      </c>
      <c r="J180" s="43">
        <v>58</v>
      </c>
      <c r="K180" s="44">
        <v>307</v>
      </c>
      <c r="L180" s="43">
        <v>2.11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46</v>
      </c>
      <c r="F182" s="43">
        <v>60</v>
      </c>
      <c r="G182" s="43">
        <v>9</v>
      </c>
      <c r="H182" s="43">
        <v>7</v>
      </c>
      <c r="I182" s="43">
        <v>25</v>
      </c>
      <c r="J182" s="43">
        <v>187</v>
      </c>
      <c r="K182" s="44">
        <v>40</v>
      </c>
      <c r="L182" s="43">
        <v>12.23</v>
      </c>
    </row>
    <row r="183" spans="1:12" ht="14.4" x14ac:dyDescent="0.3">
      <c r="A183" s="23"/>
      <c r="B183" s="15"/>
      <c r="C183" s="11"/>
      <c r="D183" s="6" t="s">
        <v>48</v>
      </c>
      <c r="E183" s="42" t="s">
        <v>47</v>
      </c>
      <c r="F183" s="43">
        <v>25</v>
      </c>
      <c r="G183" s="43"/>
      <c r="H183" s="43"/>
      <c r="I183" s="43"/>
      <c r="J183" s="43"/>
      <c r="K183" s="44"/>
      <c r="L183" s="43">
        <v>5.78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>SUM(G177:G183)</f>
        <v>23</v>
      </c>
      <c r="H184" s="19">
        <f>SUM(H177:H183)</f>
        <v>17</v>
      </c>
      <c r="I184" s="19">
        <f>SUM(I177:I183)</f>
        <v>104</v>
      </c>
      <c r="J184" s="19">
        <f>SUM(J177:J183)</f>
        <v>648</v>
      </c>
      <c r="K184" s="25"/>
      <c r="L184" s="19">
        <f>SUM(L177:L183)</f>
        <v>57.53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585</v>
      </c>
      <c r="G195" s="32">
        <f>G184+G194</f>
        <v>23</v>
      </c>
      <c r="H195" s="32">
        <f>H184+H194</f>
        <v>17</v>
      </c>
      <c r="I195" s="32">
        <f>I184+I194</f>
        <v>104</v>
      </c>
      <c r="J195" s="32">
        <f>J184+J194</f>
        <v>648</v>
      </c>
      <c r="K195" s="32"/>
      <c r="L195" s="32">
        <f>L184+L194</f>
        <v>57.53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624.5</v>
      </c>
      <c r="G196" s="34">
        <f>(G24+G43+G62+G81+G100+G119+G138+G157+G176+G195)/(IF(G24=0,0,1)+IF(G43=0,0,1)+IF(G62=0,0,1)+IF(G81=0,0,1)+IF(G100=0,0,1)+IF(G119=0,0,1)+IF(G138=0,0,1)+IF(G157=0,0,1)+IF(G176=0,0,1)+IF(G195=0,0,1))</f>
        <v>32.33</v>
      </c>
      <c r="H196" s="34">
        <f>(H24+H43+H62+H81+H100+H119+H138+H157+H176+H195)/(IF(H24=0,0,1)+IF(H43=0,0,1)+IF(H62=0,0,1)+IF(H81=0,0,1)+IF(H100=0,0,1)+IF(H119=0,0,1)+IF(H138=0,0,1)+IF(H157=0,0,1)+IF(H176=0,0,1)+IF(H195=0,0,1))</f>
        <v>22.56</v>
      </c>
      <c r="I196" s="34">
        <f>(I24+I43+I62+I81+I100+I119+I138+I157+I176+I195)/(IF(I24=0,0,1)+IF(I43=0,0,1)+IF(I62=0,0,1)+IF(I81=0,0,1)+IF(I100=0,0,1)+IF(I119=0,0,1)+IF(I138=0,0,1)+IF(I157=0,0,1)+IF(I176=0,0,1)+IF(I195=0,0,1))</f>
        <v>78.570000000000007</v>
      </c>
      <c r="J196" s="34">
        <f>(J24+J43+J62+J81+J100+J119+J138+J157+J176+J195)/(IF(J24=0,0,1)+IF(J43=0,0,1)+IF(J62=0,0,1)+IF(J81=0,0,1)+IF(J100=0,0,1)+IF(J119=0,0,1)+IF(J138=0,0,1)+IF(J157=0,0,1)+IF(J176=0,0,1)+IF(J195=0,0,1))</f>
        <v>611.47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66.8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Корепанова</cp:lastModifiedBy>
  <dcterms:created xsi:type="dcterms:W3CDTF">2022-05-16T14:23:56Z</dcterms:created>
  <dcterms:modified xsi:type="dcterms:W3CDTF">2024-01-16T06:38:24Z</dcterms:modified>
</cp:coreProperties>
</file>