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/>
  <c r="I13"/>
  <c r="H13"/>
  <c r="G13"/>
  <c r="F13"/>
  <c r="G195" l="1"/>
  <c r="I24"/>
  <c r="J81"/>
  <c r="J100"/>
  <c r="H62"/>
  <c r="H195"/>
  <c r="F157"/>
  <c r="G24"/>
  <c r="I119"/>
  <c r="F195"/>
  <c r="F62"/>
  <c r="L100"/>
  <c r="H24"/>
  <c r="G43"/>
  <c r="J176"/>
  <c r="G62"/>
  <c r="F24"/>
  <c r="J43"/>
  <c r="I62"/>
  <c r="F100"/>
  <c r="L138"/>
  <c r="L43"/>
  <c r="I81"/>
  <c r="H157"/>
  <c r="J196" l="1"/>
  <c r="G196"/>
  <c r="I196"/>
  <c r="F196"/>
  <c r="L196"/>
  <c r="H196"/>
</calcChain>
</file>

<file path=xl/sharedStrings.xml><?xml version="1.0" encoding="utf-8"?>
<sst xmlns="http://schemas.openxmlformats.org/spreadsheetml/2006/main" count="251" uniqueCount="72">
  <si>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</si>
  <si>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</si>
  <si>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</si>
  <si>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</si>
  <si>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</si>
  <si>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</si>
  <si>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</si>
  <si>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</si>
  <si>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</si>
  <si>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</si>
  <si>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</si>
  <si>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</si>
  <si>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</si>
  <si>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</si>
  <si>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</si>
  <si>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</si>
  <si>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</si>
  <si>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</si>
  <si>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</si>
  <si>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</si>
  <si>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</si>
  <si>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</si>
  <si>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</si>
  <si>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</si>
  <si>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</si>
  <si>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</si>
  <si>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</si>
  <si>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</si>
  <si>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</si>
  <si>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</si>
  <si>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</si>
  <si>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</si>
  <si>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</si>
  <si>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</si>
  <si>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</si>
  <si>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</si>
  <si>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</si>
  <si>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</si>
  <si>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</si>
  <si>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</si>
  <si>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Подкорытова О.П.</t>
  </si>
  <si>
    <t xml:space="preserve">МКОУ"Плотниковская ООШ" </t>
  </si>
  <si>
    <t>чай с сахаром</t>
  </si>
  <si>
    <t>хлеб пшеничный</t>
  </si>
  <si>
    <t>салат витаминный</t>
  </si>
  <si>
    <t>вафли</t>
  </si>
  <si>
    <t>сладкое</t>
  </si>
  <si>
    <t>плов из курицы</t>
  </si>
  <si>
    <t>чай с лимоном</t>
  </si>
  <si>
    <t>компот из смеси сухофруктов</t>
  </si>
  <si>
    <t>салат из свежих помидоров с луком</t>
  </si>
  <si>
    <t>йогурт</t>
  </si>
  <si>
    <t>сыр</t>
  </si>
  <si>
    <t>печенье</t>
  </si>
  <si>
    <t>какао с молоком</t>
  </si>
  <si>
    <t>салат из свеклы с зелёным горошком</t>
  </si>
  <si>
    <t xml:space="preserve">компот из смеси сухофруктов </t>
  </si>
  <si>
    <t>пюре гороховое, тефтели мясные</t>
  </si>
  <si>
    <t>каша рассыпчатая гречневая, котлета п/ф с томатным соусом</t>
  </si>
  <si>
    <t>каша овсянная "Геркулес"</t>
  </si>
  <si>
    <t>макароны, гуляш из мяса птицы</t>
  </si>
  <si>
    <t>пюре картофельное, котлета рыбная</t>
  </si>
  <si>
    <t>каша гречневая, тефтели мясные п/ф</t>
  </si>
  <si>
    <t>рис отварной, гуляш из мяса птицы</t>
  </si>
  <si>
    <t>каша вязкая молочная ячневая</t>
  </si>
  <si>
    <t>макароны отварные, котлета п/ф с томатным соусом</t>
  </si>
  <si>
    <t>фрукт, пирожок с повидлом</t>
  </si>
  <si>
    <t xml:space="preserve">фрукт </t>
  </si>
  <si>
    <t>фрукт, булочка</t>
  </si>
  <si>
    <t>фрукт</t>
  </si>
  <si>
    <t>винегрет овощной</t>
  </si>
  <si>
    <t>вафли, 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</si>
</sst>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50" t="s">
        <v>19</v>
      </c>
      <c r="H3" s="48">
        <v>8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19</v>
      </c>
      <c r="H6" s="40">
        <v>24</v>
      </c>
      <c r="I6" s="40">
        <v>39</v>
      </c>
      <c r="J6" s="40">
        <v>450</v>
      </c>
      <c r="K6" s="41">
        <v>300</v>
      </c>
      <c r="L6" s="40">
        <v>43.19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943</v>
      </c>
      <c r="L8" s="43">
        <v>2.52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</v>
      </c>
      <c r="H9" s="43">
        <v>0</v>
      </c>
      <c r="I9" s="43">
        <v>12</v>
      </c>
      <c r="J9" s="43">
        <v>58</v>
      </c>
      <c r="K9" s="44">
        <v>307</v>
      </c>
      <c r="L9" s="43">
        <v>2.11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9</v>
      </c>
      <c r="H11" s="43">
        <v>7</v>
      </c>
      <c r="I11" s="43">
        <v>25</v>
      </c>
      <c r="J11" s="43">
        <v>187</v>
      </c>
      <c r="K11" s="44">
        <v>40</v>
      </c>
      <c r="L11" s="43">
        <v>12.23</v>
      </c>
    </row>
    <row r="12" spans="1:12" ht="15">
      <c r="A12" s="23"/>
      <c r="B12" s="15"/>
      <c r="C12" s="11"/>
      <c r="D12" s="6" t="s">
        <v>46</v>
      </c>
      <c r="E12" s="42" t="s">
        <v>45</v>
      </c>
      <c r="F12" s="43">
        <v>25</v>
      </c>
      <c r="G12" s="43"/>
      <c r="H12" s="43"/>
      <c r="I12" s="43"/>
      <c r="J12" s="43"/>
      <c r="K12" s="44"/>
      <c r="L12" s="43">
        <v>6.78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30</v>
      </c>
      <c r="H13" s="19">
        <f>SUM(H6:H12)</f>
        <v>31</v>
      </c>
      <c r="I13" s="19">
        <f>SUM(I6:I12)</f>
        <v>91</v>
      </c>
      <c r="J13" s="19">
        <f>SUM(J6:J12)</f>
        <v>755</v>
      </c>
      <c r="K13" s="25"/>
      <c r="L13" s="19">
        <f>SUM(L6:L12)</f>
        <v>66.83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>G13+G23</f>
        <v>30</v>
      </c>
      <c r="H24" s="32">
        <f>H13+H23</f>
        <v>31</v>
      </c>
      <c r="I24" s="32">
        <f>I13+I23</f>
        <v>91</v>
      </c>
      <c r="J24" s="32">
        <f>J13+J23</f>
        <v>755</v>
      </c>
      <c r="K24" s="32"/>
      <c r="L24" s="32">
        <f>L13+L23</f>
        <v>66.83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210</v>
      </c>
      <c r="G25" s="40">
        <v>20</v>
      </c>
      <c r="H25" s="40">
        <v>17</v>
      </c>
      <c r="I25" s="40">
        <v>36</v>
      </c>
      <c r="J25" s="40">
        <v>377</v>
      </c>
      <c r="K25" s="41">
        <v>304</v>
      </c>
      <c r="L25" s="40">
        <v>42.96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4</v>
      </c>
      <c r="H27" s="43">
        <v>1</v>
      </c>
      <c r="I27" s="43">
        <v>26</v>
      </c>
      <c r="J27" s="43">
        <v>125</v>
      </c>
      <c r="K27" s="44">
        <v>377</v>
      </c>
      <c r="L27" s="43">
        <v>3.53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2</v>
      </c>
      <c r="H28" s="43">
        <v>0</v>
      </c>
      <c r="I28" s="43">
        <v>12</v>
      </c>
      <c r="J28" s="43">
        <v>58</v>
      </c>
      <c r="K28" s="44">
        <v>307</v>
      </c>
      <c r="L28" s="43">
        <v>2.11</v>
      </c>
    </row>
    <row r="29" spans="1:12" ht="15">
      <c r="A29" s="14"/>
      <c r="B29" s="15"/>
      <c r="C29" s="11"/>
      <c r="D29" s="7" t="s">
        <v>26</v>
      </c>
      <c r="E29" s="42" t="s">
        <v>70</v>
      </c>
      <c r="F29" s="43">
        <v>60</v>
      </c>
      <c r="G29" s="43">
        <v>1</v>
      </c>
      <c r="H29" s="43">
        <v>6</v>
      </c>
      <c r="I29" s="43">
        <v>8</v>
      </c>
      <c r="J29" s="43">
        <v>95</v>
      </c>
      <c r="K29" s="44">
        <v>14</v>
      </c>
      <c r="L29" s="43">
        <v>10.27</v>
      </c>
    </row>
    <row r="30" spans="1:12" ht="15">
      <c r="A30" s="14"/>
      <c r="B30" s="15"/>
      <c r="C30" s="11"/>
      <c r="D30" s="6" t="s">
        <v>24</v>
      </c>
      <c r="E30" s="42" t="s">
        <v>69</v>
      </c>
      <c r="F30" s="43">
        <v>100</v>
      </c>
      <c r="G30" s="43"/>
      <c r="H30" s="43"/>
      <c r="I30" s="43"/>
      <c r="J30" s="43"/>
      <c r="K30" s="44"/>
      <c r="L30" s="43">
        <v>16.329999999999998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27</v>
      </c>
      <c r="H32" s="19">
        <f>SUM(H25:H31)</f>
        <v>24</v>
      </c>
      <c r="I32" s="19">
        <f>SUM(I25:I31)</f>
        <v>82</v>
      </c>
      <c r="J32" s="19">
        <f>SUM(J25:J31)</f>
        <v>655</v>
      </c>
      <c r="K32" s="25"/>
      <c r="L32" s="19">
        <f>SUM(L25:L31)</f>
        <v>75.2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>G32+G42</f>
        <v>27</v>
      </c>
      <c r="H43" s="32">
        <f>H32+H42</f>
        <v>24</v>
      </c>
      <c r="I43" s="32">
        <f>I32+I42</f>
        <v>82</v>
      </c>
      <c r="J43" s="32">
        <f>J32+J42</f>
        <v>655</v>
      </c>
      <c r="K43" s="32"/>
      <c r="L43" s="32">
        <f>L32+L42</f>
        <v>75.2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260</v>
      </c>
      <c r="G44" s="40">
        <v>26</v>
      </c>
      <c r="H44" s="40">
        <v>11</v>
      </c>
      <c r="I44" s="40">
        <v>31</v>
      </c>
      <c r="J44" s="40">
        <v>379</v>
      </c>
      <c r="K44" s="41">
        <v>268</v>
      </c>
      <c r="L44" s="40">
        <v>45.47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1</v>
      </c>
      <c r="I46" s="43">
        <v>26</v>
      </c>
      <c r="J46" s="43">
        <v>125</v>
      </c>
      <c r="K46" s="44">
        <v>868</v>
      </c>
      <c r="L46" s="43">
        <v>12.63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2</v>
      </c>
      <c r="H47" s="43">
        <v>0</v>
      </c>
      <c r="I47" s="43">
        <v>12</v>
      </c>
      <c r="J47" s="43">
        <v>58</v>
      </c>
      <c r="K47" s="44">
        <v>307</v>
      </c>
      <c r="L47" s="43">
        <v>2.11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46</v>
      </c>
      <c r="E49" s="42" t="s">
        <v>51</v>
      </c>
      <c r="F49" s="43">
        <v>100</v>
      </c>
      <c r="G49" s="43"/>
      <c r="H49" s="43"/>
      <c r="I49" s="43"/>
      <c r="J49" s="43"/>
      <c r="K49" s="44"/>
      <c r="L49" s="43">
        <v>28</v>
      </c>
    </row>
    <row r="50" spans="1:12" ht="15">
      <c r="A50" s="23"/>
      <c r="B50" s="15"/>
      <c r="C50" s="11"/>
      <c r="D50" s="6" t="s">
        <v>26</v>
      </c>
      <c r="E50" s="42" t="s">
        <v>50</v>
      </c>
      <c r="F50" s="43">
        <v>60</v>
      </c>
      <c r="G50" s="43">
        <v>1</v>
      </c>
      <c r="H50" s="43">
        <v>6</v>
      </c>
      <c r="I50" s="43">
        <v>8</v>
      </c>
      <c r="J50" s="43">
        <v>94</v>
      </c>
      <c r="K50" s="44">
        <v>23</v>
      </c>
      <c r="L50" s="43">
        <v>15.57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>SUM(G44:G50)</f>
        <v>33</v>
      </c>
      <c r="H51" s="19">
        <f>SUM(H44:H50)</f>
        <v>18</v>
      </c>
      <c r="I51" s="19">
        <f>SUM(I44:I50)</f>
        <v>77</v>
      </c>
      <c r="J51" s="19">
        <f>SUM(J44:J50)</f>
        <v>656</v>
      </c>
      <c r="K51" s="25"/>
      <c r="L51" s="19">
        <f>SUM(L44:L50)</f>
        <v>103.78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670</v>
      </c>
      <c r="G62" s="32">
        <f>G51+G61</f>
        <v>33</v>
      </c>
      <c r="H62" s="32">
        <f>H51+H61</f>
        <v>18</v>
      </c>
      <c r="I62" s="32">
        <f>I51+I61</f>
        <v>77</v>
      </c>
      <c r="J62" s="32">
        <f>J51+J61</f>
        <v>656</v>
      </c>
      <c r="K62" s="32"/>
      <c r="L62" s="32">
        <f>L51+L61</f>
        <v>103.78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8</v>
      </c>
      <c r="H63" s="40">
        <v>10</v>
      </c>
      <c r="I63" s="40">
        <v>36</v>
      </c>
      <c r="J63" s="40">
        <v>264</v>
      </c>
      <c r="K63" s="41">
        <v>100</v>
      </c>
      <c r="L63" s="40">
        <v>8.7799999999999994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943</v>
      </c>
      <c r="L65" s="43">
        <v>2.52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2</v>
      </c>
      <c r="H66" s="43">
        <v>0</v>
      </c>
      <c r="I66" s="43">
        <v>12</v>
      </c>
      <c r="J66" s="43">
        <v>58</v>
      </c>
      <c r="K66" s="44">
        <v>307</v>
      </c>
      <c r="L66" s="43">
        <v>2.11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15</v>
      </c>
      <c r="H68" s="43">
        <v>18</v>
      </c>
      <c r="I68" s="43">
        <v>0</v>
      </c>
      <c r="J68" s="43">
        <v>160</v>
      </c>
      <c r="K68" s="44">
        <v>42</v>
      </c>
      <c r="L68" s="43">
        <v>18.21</v>
      </c>
    </row>
    <row r="69" spans="1:12" ht="15">
      <c r="A69" s="23"/>
      <c r="B69" s="15"/>
      <c r="C69" s="11"/>
      <c r="D69" s="6" t="s">
        <v>46</v>
      </c>
      <c r="E69" s="42" t="s">
        <v>68</v>
      </c>
      <c r="F69" s="43">
        <v>150</v>
      </c>
      <c r="G69" s="43"/>
      <c r="H69" s="43"/>
      <c r="I69" s="43"/>
      <c r="J69" s="43"/>
      <c r="K69" s="44"/>
      <c r="L69" s="43">
        <v>37.65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>SUM(G63:G69)</f>
        <v>25</v>
      </c>
      <c r="H70" s="19">
        <f>SUM(H63:H69)</f>
        <v>28</v>
      </c>
      <c r="I70" s="19">
        <f>SUM(I63:I69)</f>
        <v>63</v>
      </c>
      <c r="J70" s="19">
        <f>SUM(J63:J69)</f>
        <v>542</v>
      </c>
      <c r="K70" s="25"/>
      <c r="L70" s="19">
        <f>SUM(L63:L69)</f>
        <v>69.27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>G70+G80</f>
        <v>25</v>
      </c>
      <c r="H81" s="32">
        <f>H70+H80</f>
        <v>28</v>
      </c>
      <c r="I81" s="32">
        <f>I70+I80</f>
        <v>63</v>
      </c>
      <c r="J81" s="32">
        <f>J70+J80</f>
        <v>542</v>
      </c>
      <c r="K81" s="32"/>
      <c r="L81" s="32">
        <f>L70+L80</f>
        <v>69.27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250</v>
      </c>
      <c r="G82" s="40">
        <v>11</v>
      </c>
      <c r="H82" s="40">
        <v>23</v>
      </c>
      <c r="I82" s="40">
        <v>42</v>
      </c>
      <c r="J82" s="40">
        <v>347</v>
      </c>
      <c r="K82" s="41">
        <v>1175</v>
      </c>
      <c r="L82" s="40">
        <v>41.32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377</v>
      </c>
      <c r="L84" s="43">
        <v>3.53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2</v>
      </c>
      <c r="H85" s="43">
        <v>0</v>
      </c>
      <c r="I85" s="43">
        <v>12</v>
      </c>
      <c r="J85" s="43">
        <v>58</v>
      </c>
      <c r="K85" s="44">
        <v>307</v>
      </c>
      <c r="L85" s="43">
        <v>2.11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44</v>
      </c>
      <c r="F87" s="43">
        <v>60</v>
      </c>
      <c r="G87" s="43">
        <v>9</v>
      </c>
      <c r="H87" s="43">
        <v>7</v>
      </c>
      <c r="I87" s="43">
        <v>25</v>
      </c>
      <c r="J87" s="43">
        <v>187</v>
      </c>
      <c r="K87" s="44">
        <v>40</v>
      </c>
      <c r="L87" s="43">
        <v>12.23</v>
      </c>
    </row>
    <row r="88" spans="1:12" ht="15">
      <c r="A88" s="23"/>
      <c r="B88" s="15"/>
      <c r="C88" s="11"/>
      <c r="D88" s="6" t="s">
        <v>46</v>
      </c>
      <c r="E88" s="42" t="s">
        <v>53</v>
      </c>
      <c r="F88" s="43">
        <v>25</v>
      </c>
      <c r="G88" s="43"/>
      <c r="H88" s="43"/>
      <c r="I88" s="43"/>
      <c r="J88" s="43"/>
      <c r="K88" s="44"/>
      <c r="L88" s="43">
        <v>5.73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>SUM(G82:G88)</f>
        <v>22</v>
      </c>
      <c r="H89" s="19">
        <f>SUM(H82:H88)</f>
        <v>30</v>
      </c>
      <c r="I89" s="19">
        <f>SUM(I82:I88)</f>
        <v>94</v>
      </c>
      <c r="J89" s="19">
        <f>SUM(J82:J88)</f>
        <v>652</v>
      </c>
      <c r="K89" s="25"/>
      <c r="L89" s="19">
        <f>SUM(L82:L88)</f>
        <v>64.92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585</v>
      </c>
      <c r="G100" s="32">
        <f>G89+G99</f>
        <v>22</v>
      </c>
      <c r="H100" s="32">
        <f>H89+H99</f>
        <v>30</v>
      </c>
      <c r="I100" s="32">
        <f>I89+I99</f>
        <v>94</v>
      </c>
      <c r="J100" s="32">
        <f>J89+J99</f>
        <v>652</v>
      </c>
      <c r="K100" s="32"/>
      <c r="L100" s="32">
        <f>L89+L99</f>
        <v>64.92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250</v>
      </c>
      <c r="G101" s="40">
        <v>18</v>
      </c>
      <c r="H101" s="40">
        <v>15</v>
      </c>
      <c r="I101" s="40">
        <v>29</v>
      </c>
      <c r="J101" s="40">
        <v>407</v>
      </c>
      <c r="K101" s="41">
        <v>293</v>
      </c>
      <c r="L101" s="40">
        <v>48.37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943</v>
      </c>
      <c r="L103" s="43">
        <v>2.52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2</v>
      </c>
      <c r="H104" s="43">
        <v>0</v>
      </c>
      <c r="I104" s="43">
        <v>12</v>
      </c>
      <c r="J104" s="43">
        <v>58</v>
      </c>
      <c r="K104" s="44">
        <v>307</v>
      </c>
      <c r="L104" s="43">
        <v>2.11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46</v>
      </c>
      <c r="E106" s="42" t="s">
        <v>71</v>
      </c>
      <c r="F106" s="43">
        <v>225</v>
      </c>
      <c r="G106" s="43">
        <v>1</v>
      </c>
      <c r="H106" s="43">
        <v>2</v>
      </c>
      <c r="I106" s="43">
        <v>9</v>
      </c>
      <c r="J106" s="43">
        <v>53</v>
      </c>
      <c r="K106" s="44"/>
      <c r="L106" s="43">
        <v>10.78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>SUM(G101:G107)</f>
        <v>21</v>
      </c>
      <c r="H108" s="19">
        <f>SUM(H101:H107)</f>
        <v>17</v>
      </c>
      <c r="I108" s="19">
        <f>SUM(I101:I107)</f>
        <v>65</v>
      </c>
      <c r="J108" s="19">
        <f>SUM(J101:J107)</f>
        <v>578</v>
      </c>
      <c r="K108" s="25"/>
      <c r="L108" s="19">
        <f>SUM(L101:L107)</f>
        <v>63.78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725</v>
      </c>
      <c r="G119" s="32">
        <f>G108+G118</f>
        <v>21</v>
      </c>
      <c r="H119" s="32">
        <f>H108+H118</f>
        <v>17</v>
      </c>
      <c r="I119" s="32">
        <f>I108+I118</f>
        <v>65</v>
      </c>
      <c r="J119" s="32">
        <f>J108+J118</f>
        <v>578</v>
      </c>
      <c r="K119" s="32"/>
      <c r="L119" s="32">
        <f>L108+L118</f>
        <v>63.78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19</v>
      </c>
      <c r="H120" s="40">
        <v>12</v>
      </c>
      <c r="I120" s="40">
        <v>75</v>
      </c>
      <c r="J120" s="40">
        <v>414</v>
      </c>
      <c r="K120" s="41">
        <v>660</v>
      </c>
      <c r="L120" s="40">
        <v>43.18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</v>
      </c>
      <c r="H122" s="43">
        <v>1</v>
      </c>
      <c r="I122" s="43">
        <v>26</v>
      </c>
      <c r="J122" s="43">
        <v>125</v>
      </c>
      <c r="K122" s="44">
        <v>959</v>
      </c>
      <c r="L122" s="43">
        <v>15.38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2</v>
      </c>
      <c r="H123" s="43">
        <v>0</v>
      </c>
      <c r="I123" s="43">
        <v>12</v>
      </c>
      <c r="J123" s="43">
        <v>58</v>
      </c>
      <c r="K123" s="44">
        <v>307</v>
      </c>
      <c r="L123" s="43">
        <v>2.11</v>
      </c>
    </row>
    <row r="124" spans="1:12" ht="15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/>
      <c r="H124" s="43"/>
      <c r="I124" s="43"/>
      <c r="J124" s="43"/>
      <c r="K124" s="44"/>
      <c r="L124" s="43">
        <v>16.329999999999998</v>
      </c>
    </row>
    <row r="125" spans="1:12" ht="15">
      <c r="A125" s="14"/>
      <c r="B125" s="15"/>
      <c r="C125" s="11"/>
      <c r="D125" s="6" t="s">
        <v>26</v>
      </c>
      <c r="E125" s="42" t="s">
        <v>55</v>
      </c>
      <c r="F125" s="43">
        <v>60</v>
      </c>
      <c r="G125" s="43">
        <v>1</v>
      </c>
      <c r="H125" s="43">
        <v>3</v>
      </c>
      <c r="I125" s="43">
        <v>5</v>
      </c>
      <c r="J125" s="43">
        <v>46</v>
      </c>
      <c r="K125" s="44">
        <v>10</v>
      </c>
      <c r="L125" s="43">
        <v>10.36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>SUM(G120:G126)</f>
        <v>26</v>
      </c>
      <c r="H127" s="19">
        <f>SUM(H120:H126)</f>
        <v>16</v>
      </c>
      <c r="I127" s="19">
        <f>SUM(I120:I126)</f>
        <v>118</v>
      </c>
      <c r="J127" s="19">
        <f>SUM(J120:J126)</f>
        <v>643</v>
      </c>
      <c r="K127" s="25"/>
      <c r="L127" s="19">
        <f>SUM(L120:L126)</f>
        <v>87.36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660</v>
      </c>
      <c r="G138" s="32">
        <f>G127+G137</f>
        <v>26</v>
      </c>
      <c r="H138" s="32">
        <f>H127+H137</f>
        <v>16</v>
      </c>
      <c r="I138" s="32">
        <f>I127+I137</f>
        <v>118</v>
      </c>
      <c r="J138" s="32">
        <f>J127+J137</f>
        <v>643</v>
      </c>
      <c r="K138" s="32"/>
      <c r="L138" s="32">
        <f>L127+L137</f>
        <v>87.36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15</v>
      </c>
      <c r="H139" s="40">
        <v>18</v>
      </c>
      <c r="I139" s="40">
        <v>5</v>
      </c>
      <c r="J139" s="40">
        <v>344</v>
      </c>
      <c r="K139" s="41">
        <v>998</v>
      </c>
      <c r="L139" s="40">
        <v>45.9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5</v>
      </c>
      <c r="H141" s="43">
        <v>1</v>
      </c>
      <c r="I141" s="43">
        <v>0</v>
      </c>
      <c r="J141" s="43">
        <v>57</v>
      </c>
      <c r="K141" s="44">
        <v>377</v>
      </c>
      <c r="L141" s="43">
        <v>3.53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2</v>
      </c>
      <c r="H142" s="43">
        <v>0</v>
      </c>
      <c r="I142" s="43">
        <v>12</v>
      </c>
      <c r="J142" s="43">
        <v>58</v>
      </c>
      <c r="K142" s="44">
        <v>307</v>
      </c>
      <c r="L142" s="43">
        <v>2.11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46</v>
      </c>
      <c r="E144" s="42" t="s">
        <v>53</v>
      </c>
      <c r="F144" s="43">
        <v>25</v>
      </c>
      <c r="G144" s="43"/>
      <c r="H144" s="43"/>
      <c r="I144" s="43"/>
      <c r="J144" s="43"/>
      <c r="K144" s="44">
        <v>23</v>
      </c>
      <c r="L144" s="43">
        <v>5.73</v>
      </c>
    </row>
    <row r="145" spans="1:12" ht="15">
      <c r="A145" s="23"/>
      <c r="B145" s="15"/>
      <c r="C145" s="11"/>
      <c r="D145" s="6" t="s">
        <v>26</v>
      </c>
      <c r="E145" s="42" t="s">
        <v>50</v>
      </c>
      <c r="F145" s="43">
        <v>60</v>
      </c>
      <c r="G145" s="43">
        <v>1</v>
      </c>
      <c r="H145" s="43">
        <v>6</v>
      </c>
      <c r="I145" s="43">
        <v>8</v>
      </c>
      <c r="J145" s="43">
        <v>94</v>
      </c>
      <c r="K145" s="44">
        <v>23</v>
      </c>
      <c r="L145" s="43">
        <v>15.57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>SUM(G139:G145)</f>
        <v>23</v>
      </c>
      <c r="H146" s="19">
        <f>SUM(H139:H145)</f>
        <v>25</v>
      </c>
      <c r="I146" s="19">
        <f>SUM(I139:I145)</f>
        <v>25</v>
      </c>
      <c r="J146" s="19">
        <f>SUM(J139:J145)</f>
        <v>553</v>
      </c>
      <c r="K146" s="25"/>
      <c r="L146" s="19">
        <f>SUM(L139:L145)</f>
        <v>72.84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>G146+G156</f>
        <v>23</v>
      </c>
      <c r="H157" s="32">
        <f>H146+H156</f>
        <v>25</v>
      </c>
      <c r="I157" s="32">
        <f>I146+I156</f>
        <v>25</v>
      </c>
      <c r="J157" s="32">
        <f>J146+J156</f>
        <v>553</v>
      </c>
      <c r="K157" s="32"/>
      <c r="L157" s="32">
        <f>L146+L156</f>
        <v>72.84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3</v>
      </c>
      <c r="H158" s="40">
        <v>4</v>
      </c>
      <c r="I158" s="40">
        <v>28</v>
      </c>
      <c r="J158" s="40">
        <v>161</v>
      </c>
      <c r="K158" s="41">
        <v>390</v>
      </c>
      <c r="L158" s="40">
        <v>5.89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4</v>
      </c>
      <c r="H160" s="43">
        <v>1</v>
      </c>
      <c r="I160" s="43">
        <v>26</v>
      </c>
      <c r="J160" s="43">
        <v>125</v>
      </c>
      <c r="K160" s="44">
        <v>868</v>
      </c>
      <c r="L160" s="43">
        <v>12.63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2</v>
      </c>
      <c r="H161" s="43">
        <v>0</v>
      </c>
      <c r="I161" s="43">
        <v>12</v>
      </c>
      <c r="J161" s="43">
        <v>58</v>
      </c>
      <c r="K161" s="44">
        <v>307</v>
      </c>
      <c r="L161" s="43">
        <v>2.11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52</v>
      </c>
      <c r="F163" s="43">
        <v>60</v>
      </c>
      <c r="G163" s="43">
        <v>15</v>
      </c>
      <c r="H163" s="43">
        <v>18</v>
      </c>
      <c r="I163" s="43">
        <v>0</v>
      </c>
      <c r="J163" s="43">
        <v>160</v>
      </c>
      <c r="K163" s="44">
        <v>42</v>
      </c>
      <c r="L163" s="43">
        <v>18.21</v>
      </c>
    </row>
    <row r="164" spans="1:12" ht="15">
      <c r="A164" s="23"/>
      <c r="B164" s="15"/>
      <c r="C164" s="11"/>
      <c r="D164" s="6" t="s">
        <v>46</v>
      </c>
      <c r="E164" s="42" t="s">
        <v>66</v>
      </c>
      <c r="F164" s="43">
        <v>200</v>
      </c>
      <c r="G164" s="43"/>
      <c r="H164" s="43"/>
      <c r="I164" s="43"/>
      <c r="J164" s="43"/>
      <c r="K164" s="44"/>
      <c r="L164" s="43">
        <v>37.65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24</v>
      </c>
      <c r="H165" s="19">
        <f>SUM(H158:H164)</f>
        <v>23</v>
      </c>
      <c r="I165" s="19">
        <f>SUM(I158:I164)</f>
        <v>66</v>
      </c>
      <c r="J165" s="19">
        <f>SUM(J158:J164)</f>
        <v>504</v>
      </c>
      <c r="K165" s="25"/>
      <c r="L165" s="19">
        <f>SUM(L158:L164)</f>
        <v>76.490000000000009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670</v>
      </c>
      <c r="G176" s="32">
        <f>G165+G175</f>
        <v>24</v>
      </c>
      <c r="H176" s="32">
        <f>H165+H175</f>
        <v>23</v>
      </c>
      <c r="I176" s="32">
        <f>I165+I175</f>
        <v>66</v>
      </c>
      <c r="J176" s="32">
        <f>J165+J175</f>
        <v>504</v>
      </c>
      <c r="K176" s="32"/>
      <c r="L176" s="32">
        <f>L165+L175</f>
        <v>76.490000000000009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250</v>
      </c>
      <c r="G177" s="40">
        <v>12</v>
      </c>
      <c r="H177" s="40">
        <v>10</v>
      </c>
      <c r="I177" s="40">
        <v>52</v>
      </c>
      <c r="J177" s="40">
        <v>397</v>
      </c>
      <c r="K177" s="41">
        <v>956</v>
      </c>
      <c r="L177" s="40">
        <v>45.89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6</v>
      </c>
      <c r="K179" s="44">
        <v>943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2</v>
      </c>
      <c r="H180" s="43">
        <v>0</v>
      </c>
      <c r="I180" s="43">
        <v>12</v>
      </c>
      <c r="J180" s="43">
        <v>58</v>
      </c>
      <c r="K180" s="44">
        <v>307</v>
      </c>
      <c r="L180" s="43">
        <v>2.11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46</v>
      </c>
      <c r="E182" s="42" t="s">
        <v>45</v>
      </c>
      <c r="F182" s="43">
        <v>25</v>
      </c>
      <c r="G182" s="43"/>
      <c r="H182" s="43"/>
      <c r="I182" s="43"/>
      <c r="J182" s="43"/>
      <c r="K182" s="44"/>
      <c r="L182" s="43">
        <v>6.78</v>
      </c>
    </row>
    <row r="183" spans="1:12" ht="15">
      <c r="A183" s="23"/>
      <c r="B183" s="15"/>
      <c r="C183" s="11"/>
      <c r="D183" s="6" t="s">
        <v>26</v>
      </c>
      <c r="E183" s="42" t="s">
        <v>44</v>
      </c>
      <c r="F183" s="43">
        <v>60</v>
      </c>
      <c r="G183" s="43">
        <v>9</v>
      </c>
      <c r="H183" s="43">
        <v>7</v>
      </c>
      <c r="I183" s="43">
        <v>25</v>
      </c>
      <c r="J183" s="43">
        <v>187</v>
      </c>
      <c r="K183" s="44">
        <v>40</v>
      </c>
      <c r="L183" s="43">
        <v>12.23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>SUM(G177:G183)</f>
        <v>23</v>
      </c>
      <c r="H184" s="19">
        <f>SUM(H177:H183)</f>
        <v>17</v>
      </c>
      <c r="I184" s="19">
        <f>SUM(I177:I183)</f>
        <v>104</v>
      </c>
      <c r="J184" s="19">
        <f>SUM(J177:J183)</f>
        <v>648</v>
      </c>
      <c r="K184" s="25"/>
      <c r="L184" s="19">
        <f>SUM(L177:L183)</f>
        <v>69.53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585</v>
      </c>
      <c r="G195" s="32">
        <f>G184+G194</f>
        <v>23</v>
      </c>
      <c r="H195" s="32">
        <f>H184+H194</f>
        <v>17</v>
      </c>
      <c r="I195" s="32">
        <f>I184+I194</f>
        <v>104</v>
      </c>
      <c r="J195" s="32">
        <f>J184+J194</f>
        <v>648</v>
      </c>
      <c r="K195" s="32"/>
      <c r="L195" s="32">
        <f>L184+L194</f>
        <v>69.53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634.5</v>
      </c>
      <c r="G196" s="34">
        <f>(G24+G43+G62+G81+G100+G119+G138+G157+G176+G195)/(IF(G24=0,0,1)+IF(G43=0,0,1)+IF(G62=0,0,1)+IF(G81=0,0,1)+IF(G100=0,0,1)+IF(G119=0,0,1)+IF(G138=0,0,1)+IF(G157=0,0,1)+IF(G176=0,0,1)+IF(G195=0,0,1))</f>
        <v>25.4</v>
      </c>
      <c r="H196" s="34">
        <f>(H24+H43+H62+H81+H100+H119+H138+H157+H176+H195)/(IF(H24=0,0,1)+IF(H43=0,0,1)+IF(H62=0,0,1)+IF(H81=0,0,1)+IF(H100=0,0,1)+IF(H119=0,0,1)+IF(H138=0,0,1)+IF(H157=0,0,1)+IF(H176=0,0,1)+IF(H195=0,0,1))</f>
        <v>22.9</v>
      </c>
      <c r="I196" s="34">
        <f>(I24+I43+I62+I81+I100+I119+I138+I157+I176+I195)/(IF(I24=0,0,1)+IF(I43=0,0,1)+IF(I62=0,0,1)+IF(I81=0,0,1)+IF(I100=0,0,1)+IF(I119=0,0,1)+IF(I138=0,0,1)+IF(I157=0,0,1)+IF(I176=0,0,1)+IF(I195=0,0,1))</f>
        <v>78.5</v>
      </c>
      <c r="J196" s="34">
        <f>(J24+J43+J62+J81+J100+J119+J138+J157+J176+J195)/(IF(J24=0,0,1)+IF(J43=0,0,1)+IF(J62=0,0,1)+IF(J81=0,0,1)+IF(J100=0,0,1)+IF(J119=0,0,1)+IF(J138=0,0,1)+IF(J157=0,0,1)+IF(J176=0,0,1)+IF(J195=0,0,1))</f>
        <v>618.6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2022-05-16T14:23:56Z</dcterms:created>
  <dcterms:modified xsi:type="dcterms:W3CDTF">2025-03-06T07:44:30Z</dcterms:modified>
</cp:coreProperties>
</file>